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155" windowHeight="108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Sheet1!$A$5:$Y$39</definedName>
  </definedNames>
  <calcPr calcId="125725"/>
</workbook>
</file>

<file path=xl/calcChain.xml><?xml version="1.0" encoding="utf-8"?>
<calcChain xmlns="http://schemas.openxmlformats.org/spreadsheetml/2006/main">
  <c r="D34" i="1"/>
  <c r="D33"/>
  <c r="D32"/>
  <c r="D37"/>
  <c r="D38"/>
  <c r="D39"/>
  <c r="D36"/>
  <c r="C28"/>
  <c r="C27"/>
  <c r="B28"/>
  <c r="D28" s="1"/>
  <c r="B27"/>
  <c r="V23"/>
  <c r="V17"/>
  <c r="P22"/>
  <c r="S20"/>
  <c r="P20"/>
  <c r="P19"/>
  <c r="S18"/>
  <c r="S16"/>
  <c r="P16"/>
  <c r="S11"/>
  <c r="P11"/>
  <c r="S9"/>
  <c r="P9"/>
  <c r="S8"/>
  <c r="P8"/>
  <c r="J22"/>
  <c r="M21"/>
  <c r="J21"/>
  <c r="M18"/>
  <c r="J18"/>
  <c r="M14"/>
  <c r="J14"/>
  <c r="M13"/>
  <c r="J13"/>
  <c r="M12"/>
  <c r="J12"/>
  <c r="M10"/>
  <c r="J10"/>
  <c r="M9"/>
  <c r="J9"/>
  <c r="M8"/>
  <c r="J8"/>
  <c r="G15"/>
  <c r="G11"/>
  <c r="D11"/>
  <c r="D15"/>
</calcChain>
</file>

<file path=xl/sharedStrings.xml><?xml version="1.0" encoding="utf-8"?>
<sst xmlns="http://schemas.openxmlformats.org/spreadsheetml/2006/main" count="60" uniqueCount="38">
  <si>
    <t>Chicago Ave @ Rockingham Dr</t>
  </si>
  <si>
    <t>S Dogwood Dr @ Maryland Ave</t>
  </si>
  <si>
    <t>S Main St @ Court Sq</t>
  </si>
  <si>
    <t>S Main St @ JMU</t>
  </si>
  <si>
    <t>S Mason St @ E Grace St</t>
  </si>
  <si>
    <t>Reservoir St @ Lucy Dr</t>
  </si>
  <si>
    <t>S Willow St @ W Bruce St</t>
  </si>
  <si>
    <t>Bluestone Dr @ Port Republic Rd</t>
  </si>
  <si>
    <t>Park Rd @ EMU</t>
  </si>
  <si>
    <t>Dry River Rd @ Sandstone Cir</t>
  </si>
  <si>
    <t>Erickson Ave @ Karawood Ln</t>
  </si>
  <si>
    <t>Rt 11N @ Research Dr</t>
  </si>
  <si>
    <t>Rt 33W @ Grandview Dr</t>
  </si>
  <si>
    <t>Rt 42N @ Twin Oaks Dr</t>
  </si>
  <si>
    <t>Rt 42S @ Koogler Ln</t>
  </si>
  <si>
    <t>Rushville Rd near Hinton Rd</t>
  </si>
  <si>
    <t>Location</t>
  </si>
  <si>
    <t>Change</t>
  </si>
  <si>
    <t>Bicycles</t>
  </si>
  <si>
    <t>Pedestrians</t>
  </si>
  <si>
    <t>Tuesday, 5 - 7 PM</t>
  </si>
  <si>
    <t>Tuesday, 10 AM - 12 PM</t>
  </si>
  <si>
    <t>Saturday, 12 - 2 PM</t>
  </si>
  <si>
    <t>Sunday, 9 - 11 AM</t>
  </si>
  <si>
    <t>-</t>
  </si>
  <si>
    <t>+</t>
  </si>
  <si>
    <t>TOTAL OF 16 SITES</t>
  </si>
  <si>
    <t>Volunteers</t>
  </si>
  <si>
    <t>Sites</t>
  </si>
  <si>
    <t>Time Periods</t>
  </si>
  <si>
    <t>Total Pedestrians</t>
  </si>
  <si>
    <t>Total Bicycles</t>
  </si>
  <si>
    <t>Total Other</t>
  </si>
  <si>
    <t>Total All</t>
  </si>
  <si>
    <t>NATIONAL BICYCLE AND PEDESTRIAN DOCUMENTATION PROGRAM</t>
  </si>
  <si>
    <t>City of Harrisonburg and Rockingham County</t>
  </si>
  <si>
    <t>2012 vs. 2013 Count Comparison</t>
  </si>
  <si>
    <t>Note: 33 Volunteers from Dr. Baller's class @ JMU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</si>
</sst>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rebuchet MS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AEAEA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4" xfId="1" applyFont="1" applyBorder="1" applyAlignment="1">
      <alignment horizontal="left" wrapText="1"/>
    </xf>
    <xf numFmtId="0" fontId="2" fillId="3" borderId="14" xfId="1" applyFont="1" applyFill="1" applyBorder="1" applyAlignment="1">
      <alignment horizontal="left" wrapText="1"/>
    </xf>
    <xf numFmtId="0" fontId="2" fillId="4" borderId="14" xfId="1" applyFont="1" applyFill="1" applyBorder="1" applyAlignment="1">
      <alignment horizontal="left" wrapText="1"/>
    </xf>
    <xf numFmtId="0" fontId="2" fillId="2" borderId="14" xfId="1" applyFont="1" applyFill="1" applyBorder="1" applyAlignment="1">
      <alignment horizontal="left" wrapText="1"/>
    </xf>
    <xf numFmtId="0" fontId="2" fillId="2" borderId="15" xfId="1" applyFont="1" applyFill="1" applyBorder="1" applyAlignment="1">
      <alignment horizontal="left" wrapText="1"/>
    </xf>
    <xf numFmtId="0" fontId="6" fillId="0" borderId="2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9" fontId="0" fillId="0" borderId="0" xfId="0" applyNumberForma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9" fontId="10" fillId="0" borderId="1" xfId="0" applyNumberFormat="1" applyFont="1" applyBorder="1" applyAlignment="1">
      <alignment horizontal="center"/>
    </xf>
    <xf numFmtId="9" fontId="11" fillId="0" borderId="1" xfId="0" applyNumberFormat="1" applyFont="1" applyBorder="1" applyAlignment="1">
      <alignment horizontal="center"/>
    </xf>
    <xf numFmtId="9" fontId="6" fillId="0" borderId="9" xfId="0" applyNumberFormat="1" applyFont="1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9" fontId="10" fillId="0" borderId="5" xfId="0" applyNumberFormat="1" applyFont="1" applyBorder="1" applyAlignment="1">
      <alignment horizontal="center"/>
    </xf>
    <xf numFmtId="9" fontId="6" fillId="0" borderId="8" xfId="0" applyNumberFormat="1" applyFont="1" applyBorder="1" applyAlignment="1">
      <alignment horizontal="center"/>
    </xf>
    <xf numFmtId="9" fontId="11" fillId="0" borderId="5" xfId="0" applyNumberFormat="1" applyFont="1" applyBorder="1" applyAlignment="1">
      <alignment horizontal="center"/>
    </xf>
    <xf numFmtId="9" fontId="10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4">
    <cellStyle name="Hyperlink 2" xfId="2"/>
    <cellStyle name="Normal" xfId="0" builtinId="0"/>
    <cellStyle name="Normal 2" xfId="3"/>
    <cellStyle name="Normal 3" xfId="1"/>
  </cellStyles>
  <dxfs count="0"/>
  <tableStyles count="0" defaultTableStyle="TableStyleMedium9" defaultPivotStyle="PivotStyleLight16"/>
  <colors>
    <mruColors>
      <color rgb="FFEAEAEA"/>
      <color rgb="FFF8F8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tabSelected="1" workbookViewId="0">
      <selection sqref="A1:F1"/>
    </sheetView>
  </sheetViews>
  <sheetFormatPr defaultRowHeight="15"/>
  <cols>
    <col min="1" max="1" width="36" style="1" customWidth="1"/>
    <col min="2" max="7" width="8.7109375" style="2" customWidth="1"/>
    <col min="8" max="25" width="8.7109375" customWidth="1"/>
  </cols>
  <sheetData>
    <row r="1" spans="1:25" ht="15.75">
      <c r="A1" s="47" t="s">
        <v>34</v>
      </c>
      <c r="B1" s="47"/>
      <c r="C1" s="47"/>
      <c r="D1" s="47"/>
      <c r="E1" s="47"/>
      <c r="F1" s="47"/>
    </row>
    <row r="2" spans="1:25" ht="15.75">
      <c r="A2" s="48" t="s">
        <v>35</v>
      </c>
      <c r="B2" s="48"/>
      <c r="C2" s="48"/>
    </row>
    <row r="3" spans="1:25" ht="15.75">
      <c r="A3" s="48" t="s">
        <v>36</v>
      </c>
      <c r="B3" s="48"/>
      <c r="C3" s="48"/>
    </row>
    <row r="4" spans="1:25" ht="16.5" thickBot="1">
      <c r="A4" s="49"/>
      <c r="B4" s="49"/>
      <c r="C4" s="49"/>
    </row>
    <row r="5" spans="1:25" ht="21.75" thickBot="1">
      <c r="A5" s="44" t="s">
        <v>16</v>
      </c>
      <c r="B5" s="36" t="s">
        <v>21</v>
      </c>
      <c r="C5" s="37"/>
      <c r="D5" s="37"/>
      <c r="E5" s="37"/>
      <c r="F5" s="37"/>
      <c r="G5" s="38"/>
      <c r="H5" s="36" t="s">
        <v>20</v>
      </c>
      <c r="I5" s="37"/>
      <c r="J5" s="37"/>
      <c r="K5" s="37"/>
      <c r="L5" s="37"/>
      <c r="M5" s="38"/>
      <c r="N5" s="36" t="s">
        <v>22</v>
      </c>
      <c r="O5" s="37"/>
      <c r="P5" s="37"/>
      <c r="Q5" s="37"/>
      <c r="R5" s="37"/>
      <c r="S5" s="38"/>
      <c r="T5" s="36" t="s">
        <v>23</v>
      </c>
      <c r="U5" s="37"/>
      <c r="V5" s="37"/>
      <c r="W5" s="37"/>
      <c r="X5" s="37"/>
      <c r="Y5" s="38"/>
    </row>
    <row r="6" spans="1:25" ht="18.75">
      <c r="A6" s="45"/>
      <c r="B6" s="39" t="s">
        <v>18</v>
      </c>
      <c r="C6" s="40"/>
      <c r="D6" s="41"/>
      <c r="E6" s="40" t="s">
        <v>19</v>
      </c>
      <c r="F6" s="40"/>
      <c r="G6" s="42"/>
      <c r="H6" s="39" t="s">
        <v>18</v>
      </c>
      <c r="I6" s="40"/>
      <c r="J6" s="41"/>
      <c r="K6" s="40" t="s">
        <v>19</v>
      </c>
      <c r="L6" s="40"/>
      <c r="M6" s="42"/>
      <c r="N6" s="39" t="s">
        <v>18</v>
      </c>
      <c r="O6" s="40"/>
      <c r="P6" s="41"/>
      <c r="Q6" s="40" t="s">
        <v>19</v>
      </c>
      <c r="R6" s="40"/>
      <c r="S6" s="42"/>
      <c r="T6" s="39" t="s">
        <v>18</v>
      </c>
      <c r="U6" s="40"/>
      <c r="V6" s="41"/>
      <c r="W6" s="40" t="s">
        <v>19</v>
      </c>
      <c r="X6" s="40"/>
      <c r="Y6" s="42"/>
    </row>
    <row r="7" spans="1:25" ht="15.75" thickBot="1">
      <c r="A7" s="46"/>
      <c r="B7" s="12">
        <v>2012</v>
      </c>
      <c r="C7" s="16">
        <v>2013</v>
      </c>
      <c r="D7" s="14" t="s">
        <v>17</v>
      </c>
      <c r="E7" s="13">
        <v>2012</v>
      </c>
      <c r="F7" s="16">
        <v>2013</v>
      </c>
      <c r="G7" s="15" t="s">
        <v>17</v>
      </c>
      <c r="H7" s="12">
        <v>2012</v>
      </c>
      <c r="I7" s="16">
        <v>2013</v>
      </c>
      <c r="J7" s="14" t="s">
        <v>17</v>
      </c>
      <c r="K7" s="13">
        <v>2012</v>
      </c>
      <c r="L7" s="16">
        <v>2013</v>
      </c>
      <c r="M7" s="15" t="s">
        <v>17</v>
      </c>
      <c r="N7" s="12">
        <v>2012</v>
      </c>
      <c r="O7" s="16">
        <v>2013</v>
      </c>
      <c r="P7" s="14" t="s">
        <v>17</v>
      </c>
      <c r="Q7" s="13">
        <v>2012</v>
      </c>
      <c r="R7" s="16">
        <v>2013</v>
      </c>
      <c r="S7" s="15" t="s">
        <v>17</v>
      </c>
      <c r="T7" s="12">
        <v>2012</v>
      </c>
      <c r="U7" s="16">
        <v>2013</v>
      </c>
      <c r="V7" s="14" t="s">
        <v>17</v>
      </c>
      <c r="W7" s="13">
        <v>2012</v>
      </c>
      <c r="X7" s="16">
        <v>2013</v>
      </c>
      <c r="Y7" s="15" t="s">
        <v>17</v>
      </c>
    </row>
    <row r="8" spans="1:25" ht="15.75" customHeight="1">
      <c r="A8" s="7" t="s">
        <v>0</v>
      </c>
      <c r="B8" s="4"/>
      <c r="C8" s="25"/>
      <c r="D8" s="27"/>
      <c r="E8" s="3"/>
      <c r="F8" s="25"/>
      <c r="G8" s="31"/>
      <c r="H8" s="4">
        <v>36</v>
      </c>
      <c r="I8" s="25">
        <v>45</v>
      </c>
      <c r="J8" s="29">
        <f t="shared" ref="J8:J22" si="0">(I8-H8)/H8</f>
        <v>0.25</v>
      </c>
      <c r="K8" s="3">
        <v>24</v>
      </c>
      <c r="L8" s="25">
        <v>25</v>
      </c>
      <c r="M8" s="34">
        <f t="shared" ref="M8:M21" si="1">(L8-K8)/K8</f>
        <v>4.1666666666666664E-2</v>
      </c>
      <c r="N8" s="4">
        <v>27</v>
      </c>
      <c r="O8" s="25">
        <v>15</v>
      </c>
      <c r="P8" s="28">
        <f t="shared" ref="P8:P22" si="2">(O8-N8)/N8</f>
        <v>-0.44444444444444442</v>
      </c>
      <c r="Q8" s="3">
        <v>12</v>
      </c>
      <c r="R8" s="25">
        <v>14</v>
      </c>
      <c r="S8" s="34">
        <f t="shared" ref="S8:S20" si="3">(R8-Q8)/Q8</f>
        <v>0.16666666666666666</v>
      </c>
      <c r="T8" s="4"/>
      <c r="U8" s="25"/>
      <c r="V8" s="27"/>
      <c r="W8" s="3"/>
      <c r="X8" s="25"/>
      <c r="Y8" s="31"/>
    </row>
    <row r="9" spans="1:25" ht="15.75" customHeight="1">
      <c r="A9" s="7" t="s">
        <v>1</v>
      </c>
      <c r="B9" s="4"/>
      <c r="C9" s="25"/>
      <c r="D9" s="27"/>
      <c r="E9" s="3"/>
      <c r="F9" s="25"/>
      <c r="G9" s="31"/>
      <c r="H9" s="4">
        <v>5</v>
      </c>
      <c r="I9" s="25">
        <v>11</v>
      </c>
      <c r="J9" s="29">
        <f t="shared" si="0"/>
        <v>1.2</v>
      </c>
      <c r="K9" s="3">
        <v>21</v>
      </c>
      <c r="L9" s="25">
        <v>10</v>
      </c>
      <c r="M9" s="32">
        <f t="shared" si="1"/>
        <v>-0.52380952380952384</v>
      </c>
      <c r="N9" s="17">
        <v>10</v>
      </c>
      <c r="O9" s="25">
        <v>3</v>
      </c>
      <c r="P9" s="28">
        <f t="shared" si="2"/>
        <v>-0.7</v>
      </c>
      <c r="Q9" s="18">
        <v>18</v>
      </c>
      <c r="R9" s="25">
        <v>12</v>
      </c>
      <c r="S9" s="32">
        <f t="shared" si="3"/>
        <v>-0.33333333333333331</v>
      </c>
      <c r="T9" s="4"/>
      <c r="U9" s="25"/>
      <c r="V9" s="27"/>
      <c r="W9" s="3"/>
      <c r="X9" s="25"/>
      <c r="Y9" s="31"/>
    </row>
    <row r="10" spans="1:25" ht="15.75" customHeight="1">
      <c r="A10" s="7" t="s">
        <v>2</v>
      </c>
      <c r="B10" s="4"/>
      <c r="C10" s="25"/>
      <c r="D10" s="27"/>
      <c r="E10" s="3"/>
      <c r="F10" s="25"/>
      <c r="G10" s="31"/>
      <c r="H10" s="4">
        <v>16</v>
      </c>
      <c r="I10" s="25">
        <v>21</v>
      </c>
      <c r="J10" s="29">
        <f t="shared" si="0"/>
        <v>0.3125</v>
      </c>
      <c r="K10" s="3">
        <v>158</v>
      </c>
      <c r="L10" s="25">
        <v>235</v>
      </c>
      <c r="M10" s="34">
        <f t="shared" si="1"/>
        <v>0.48734177215189872</v>
      </c>
      <c r="N10" s="17"/>
      <c r="O10" s="25"/>
      <c r="P10" s="27"/>
      <c r="Q10" s="18"/>
      <c r="R10" s="25"/>
      <c r="S10" s="31"/>
      <c r="T10" s="4"/>
      <c r="U10" s="25"/>
      <c r="V10" s="27"/>
      <c r="W10" s="3"/>
      <c r="X10" s="25"/>
      <c r="Y10" s="31"/>
    </row>
    <row r="11" spans="1:25" ht="15.75" customHeight="1">
      <c r="A11" s="7" t="s">
        <v>3</v>
      </c>
      <c r="B11" s="17">
        <v>55</v>
      </c>
      <c r="C11" s="25">
        <v>47</v>
      </c>
      <c r="D11" s="28">
        <f t="shared" ref="D11:D15" si="4">(C11-B11)/B11</f>
        <v>-0.14545454545454545</v>
      </c>
      <c r="E11" s="18">
        <v>558</v>
      </c>
      <c r="F11" s="25">
        <v>412</v>
      </c>
      <c r="G11" s="32">
        <f t="shared" ref="G11:G15" si="5">(F11-E11)/E11</f>
        <v>-0.26164874551971329</v>
      </c>
      <c r="H11" s="4"/>
      <c r="I11" s="25"/>
      <c r="J11" s="27"/>
      <c r="K11" s="3"/>
      <c r="L11" s="25"/>
      <c r="M11" s="31"/>
      <c r="N11" s="17">
        <v>15</v>
      </c>
      <c r="O11" s="25">
        <v>16</v>
      </c>
      <c r="P11" s="29">
        <f t="shared" si="2"/>
        <v>6.6666666666666666E-2</v>
      </c>
      <c r="Q11" s="18">
        <v>113</v>
      </c>
      <c r="R11" s="25">
        <v>135</v>
      </c>
      <c r="S11" s="34">
        <f t="shared" si="3"/>
        <v>0.19469026548672566</v>
      </c>
      <c r="T11" s="4"/>
      <c r="U11" s="25"/>
      <c r="V11" s="27"/>
      <c r="W11" s="3"/>
      <c r="X11" s="25"/>
      <c r="Y11" s="31"/>
    </row>
    <row r="12" spans="1:25" ht="15.75" customHeight="1">
      <c r="A12" s="7" t="s">
        <v>4</v>
      </c>
      <c r="B12" s="4"/>
      <c r="C12" s="25"/>
      <c r="D12" s="27"/>
      <c r="E12" s="3"/>
      <c r="F12" s="25"/>
      <c r="G12" s="31"/>
      <c r="H12" s="4">
        <v>68</v>
      </c>
      <c r="I12" s="25">
        <v>70</v>
      </c>
      <c r="J12" s="29">
        <f t="shared" si="0"/>
        <v>2.9411764705882353E-2</v>
      </c>
      <c r="K12" s="3">
        <v>256</v>
      </c>
      <c r="L12" s="25">
        <v>265</v>
      </c>
      <c r="M12" s="34">
        <f t="shared" si="1"/>
        <v>3.515625E-2</v>
      </c>
      <c r="N12" s="4"/>
      <c r="O12" s="25"/>
      <c r="P12" s="27"/>
      <c r="Q12" s="3"/>
      <c r="R12" s="25"/>
      <c r="S12" s="31"/>
      <c r="T12" s="4"/>
      <c r="U12" s="25"/>
      <c r="V12" s="27"/>
      <c r="W12" s="3"/>
      <c r="X12" s="25"/>
      <c r="Y12" s="31"/>
    </row>
    <row r="13" spans="1:25" ht="15.75" customHeight="1">
      <c r="A13" s="7" t="s">
        <v>5</v>
      </c>
      <c r="B13" s="4"/>
      <c r="C13" s="25"/>
      <c r="D13" s="27"/>
      <c r="E13" s="3"/>
      <c r="F13" s="25"/>
      <c r="G13" s="31"/>
      <c r="H13" s="4">
        <v>8</v>
      </c>
      <c r="I13" s="25">
        <v>12</v>
      </c>
      <c r="J13" s="29">
        <f t="shared" si="0"/>
        <v>0.5</v>
      </c>
      <c r="K13" s="3">
        <v>46</v>
      </c>
      <c r="L13" s="25">
        <v>33</v>
      </c>
      <c r="M13" s="32">
        <f t="shared" si="1"/>
        <v>-0.28260869565217389</v>
      </c>
      <c r="N13" s="4"/>
      <c r="O13" s="25"/>
      <c r="P13" s="27"/>
      <c r="Q13" s="3"/>
      <c r="R13" s="25"/>
      <c r="S13" s="31"/>
      <c r="T13" s="4"/>
      <c r="U13" s="25"/>
      <c r="V13" s="27"/>
      <c r="W13" s="3"/>
      <c r="X13" s="25"/>
      <c r="Y13" s="31"/>
    </row>
    <row r="14" spans="1:25" ht="15.75" customHeight="1">
      <c r="A14" s="7" t="s">
        <v>6</v>
      </c>
      <c r="B14" s="4"/>
      <c r="C14" s="25"/>
      <c r="D14" s="27"/>
      <c r="E14" s="3"/>
      <c r="F14" s="25"/>
      <c r="G14" s="31"/>
      <c r="H14" s="4">
        <v>23</v>
      </c>
      <c r="I14" s="25">
        <v>14</v>
      </c>
      <c r="J14" s="28">
        <f t="shared" si="0"/>
        <v>-0.39130434782608697</v>
      </c>
      <c r="K14" s="3">
        <v>27</v>
      </c>
      <c r="L14" s="25">
        <v>10</v>
      </c>
      <c r="M14" s="32">
        <f t="shared" si="1"/>
        <v>-0.62962962962962965</v>
      </c>
      <c r="N14" s="4"/>
      <c r="O14" s="25"/>
      <c r="P14" s="27"/>
      <c r="Q14" s="3"/>
      <c r="R14" s="25"/>
      <c r="S14" s="31"/>
      <c r="T14" s="4"/>
      <c r="U14" s="25"/>
      <c r="V14" s="27"/>
      <c r="W14" s="3"/>
      <c r="X14" s="25"/>
      <c r="Y14" s="31"/>
    </row>
    <row r="15" spans="1:25" ht="15.75" customHeight="1">
      <c r="A15" s="8" t="s">
        <v>7</v>
      </c>
      <c r="B15" s="17">
        <v>23</v>
      </c>
      <c r="C15" s="25">
        <v>24</v>
      </c>
      <c r="D15" s="29">
        <f t="shared" si="4"/>
        <v>4.3478260869565216E-2</v>
      </c>
      <c r="E15" s="18">
        <v>353</v>
      </c>
      <c r="F15" s="25">
        <v>340</v>
      </c>
      <c r="G15" s="32">
        <f t="shared" si="5"/>
        <v>-3.6827195467422094E-2</v>
      </c>
      <c r="H15" s="4"/>
      <c r="I15" s="25"/>
      <c r="J15" s="27"/>
      <c r="K15" s="3"/>
      <c r="L15" s="25"/>
      <c r="M15" s="31"/>
      <c r="N15" s="4"/>
      <c r="O15" s="25"/>
      <c r="P15" s="27"/>
      <c r="Q15" s="3"/>
      <c r="R15" s="25"/>
      <c r="S15" s="31"/>
      <c r="T15" s="4"/>
      <c r="U15" s="25"/>
      <c r="V15" s="27"/>
      <c r="W15" s="3"/>
      <c r="X15" s="25"/>
      <c r="Y15" s="31"/>
    </row>
    <row r="16" spans="1:25" ht="15.75" customHeight="1">
      <c r="A16" s="9" t="s">
        <v>8</v>
      </c>
      <c r="B16" s="4"/>
      <c r="C16" s="25"/>
      <c r="D16" s="27"/>
      <c r="E16" s="3"/>
      <c r="F16" s="25"/>
      <c r="G16" s="31"/>
      <c r="H16" s="17"/>
      <c r="I16" s="25"/>
      <c r="J16" s="27"/>
      <c r="K16" s="18"/>
      <c r="L16" s="25"/>
      <c r="M16" s="31"/>
      <c r="N16" s="4">
        <v>15</v>
      </c>
      <c r="O16" s="25">
        <v>24</v>
      </c>
      <c r="P16" s="29">
        <f t="shared" si="2"/>
        <v>0.6</v>
      </c>
      <c r="Q16" s="3">
        <v>64</v>
      </c>
      <c r="R16" s="25">
        <v>39</v>
      </c>
      <c r="S16" s="32">
        <f t="shared" si="3"/>
        <v>-0.390625</v>
      </c>
      <c r="T16" s="4"/>
      <c r="U16" s="25"/>
      <c r="V16" s="27"/>
      <c r="W16" s="3"/>
      <c r="X16" s="25"/>
      <c r="Y16" s="31"/>
    </row>
    <row r="17" spans="1:25" ht="15.75" customHeight="1">
      <c r="A17" s="10" t="s">
        <v>9</v>
      </c>
      <c r="B17" s="4"/>
      <c r="C17" s="25"/>
      <c r="D17" s="27"/>
      <c r="E17" s="3"/>
      <c r="F17" s="25"/>
      <c r="G17" s="31"/>
      <c r="H17" s="4"/>
      <c r="I17" s="25"/>
      <c r="J17" s="27"/>
      <c r="K17" s="3"/>
      <c r="L17" s="25"/>
      <c r="M17" s="31"/>
      <c r="N17" s="4"/>
      <c r="O17" s="25"/>
      <c r="P17" s="27"/>
      <c r="Q17" s="3"/>
      <c r="R17" s="25"/>
      <c r="S17" s="31"/>
      <c r="T17" s="4">
        <v>13</v>
      </c>
      <c r="U17" s="25">
        <v>0</v>
      </c>
      <c r="V17" s="28">
        <f t="shared" ref="V17:V23" si="6">(U17-T17)/T17</f>
        <v>-1</v>
      </c>
      <c r="W17" s="3">
        <v>0</v>
      </c>
      <c r="X17" s="25">
        <v>4</v>
      </c>
      <c r="Y17" s="34" t="s">
        <v>25</v>
      </c>
    </row>
    <row r="18" spans="1:25" ht="15.75" customHeight="1">
      <c r="A18" s="10" t="s">
        <v>10</v>
      </c>
      <c r="B18" s="4"/>
      <c r="C18" s="25"/>
      <c r="D18" s="27"/>
      <c r="E18" s="3"/>
      <c r="F18" s="25"/>
      <c r="G18" s="31"/>
      <c r="H18" s="4">
        <v>1</v>
      </c>
      <c r="I18" s="25">
        <v>3</v>
      </c>
      <c r="J18" s="29">
        <f t="shared" si="0"/>
        <v>2</v>
      </c>
      <c r="K18" s="3">
        <v>6</v>
      </c>
      <c r="L18" s="25">
        <v>2</v>
      </c>
      <c r="M18" s="32">
        <f t="shared" si="1"/>
        <v>-0.66666666666666663</v>
      </c>
      <c r="N18" s="4">
        <v>0</v>
      </c>
      <c r="O18" s="25"/>
      <c r="P18" s="27"/>
      <c r="Q18" s="3">
        <v>2</v>
      </c>
      <c r="R18" s="25"/>
      <c r="S18" s="32">
        <f t="shared" si="3"/>
        <v>-1</v>
      </c>
      <c r="T18" s="4"/>
      <c r="U18" s="25"/>
      <c r="V18" s="27"/>
      <c r="W18" s="3"/>
      <c r="X18" s="25"/>
      <c r="Y18" s="31"/>
    </row>
    <row r="19" spans="1:25" ht="15.75" customHeight="1">
      <c r="A19" s="10" t="s">
        <v>11</v>
      </c>
      <c r="B19" s="4"/>
      <c r="C19" s="25"/>
      <c r="D19" s="27"/>
      <c r="E19" s="3"/>
      <c r="F19" s="25"/>
      <c r="G19" s="31"/>
      <c r="H19" s="4"/>
      <c r="I19" s="25"/>
      <c r="J19" s="27"/>
      <c r="K19" s="3"/>
      <c r="L19" s="25"/>
      <c r="M19" s="31"/>
      <c r="N19" s="4">
        <v>2</v>
      </c>
      <c r="O19" s="25">
        <v>1</v>
      </c>
      <c r="P19" s="28">
        <f t="shared" si="2"/>
        <v>-0.5</v>
      </c>
      <c r="Q19" s="3">
        <v>0</v>
      </c>
      <c r="R19" s="25">
        <v>0</v>
      </c>
      <c r="S19" s="31"/>
      <c r="T19" s="4"/>
      <c r="U19" s="25"/>
      <c r="V19" s="27"/>
      <c r="W19" s="3"/>
      <c r="X19" s="25"/>
      <c r="Y19" s="31"/>
    </row>
    <row r="20" spans="1:25" ht="15.75" customHeight="1">
      <c r="A20" s="10" t="s">
        <v>12</v>
      </c>
      <c r="B20" s="4"/>
      <c r="C20" s="25"/>
      <c r="D20" s="27"/>
      <c r="E20" s="3"/>
      <c r="F20" s="25"/>
      <c r="G20" s="31"/>
      <c r="H20" s="4">
        <v>0</v>
      </c>
      <c r="I20" s="25">
        <v>2</v>
      </c>
      <c r="J20" s="29" t="s">
        <v>25</v>
      </c>
      <c r="K20" s="3">
        <v>0</v>
      </c>
      <c r="L20" s="25">
        <v>0</v>
      </c>
      <c r="M20" s="31" t="s">
        <v>24</v>
      </c>
      <c r="N20" s="4">
        <v>3</v>
      </c>
      <c r="O20" s="25">
        <v>1</v>
      </c>
      <c r="P20" s="28">
        <f t="shared" si="2"/>
        <v>-0.66666666666666663</v>
      </c>
      <c r="Q20" s="3">
        <v>4</v>
      </c>
      <c r="R20" s="25">
        <v>1</v>
      </c>
      <c r="S20" s="32">
        <f t="shared" si="3"/>
        <v>-0.75</v>
      </c>
      <c r="T20" s="4"/>
      <c r="U20" s="25"/>
      <c r="V20" s="27"/>
      <c r="W20" s="3"/>
      <c r="X20" s="25"/>
      <c r="Y20" s="31"/>
    </row>
    <row r="21" spans="1:25" ht="15.75" customHeight="1">
      <c r="A21" s="10" t="s">
        <v>13</v>
      </c>
      <c r="B21" s="4"/>
      <c r="C21" s="25"/>
      <c r="D21" s="27"/>
      <c r="E21" s="3"/>
      <c r="F21" s="25"/>
      <c r="G21" s="31"/>
      <c r="H21" s="4">
        <v>5</v>
      </c>
      <c r="I21" s="25">
        <v>11</v>
      </c>
      <c r="J21" s="29">
        <f t="shared" si="0"/>
        <v>1.2</v>
      </c>
      <c r="K21" s="3">
        <v>5</v>
      </c>
      <c r="L21" s="25">
        <v>2</v>
      </c>
      <c r="M21" s="32">
        <f t="shared" si="1"/>
        <v>-0.6</v>
      </c>
      <c r="N21" s="4"/>
      <c r="O21" s="25"/>
      <c r="P21" s="27"/>
      <c r="Q21" s="3"/>
      <c r="R21" s="25"/>
      <c r="S21" s="31"/>
      <c r="T21" s="4"/>
      <c r="U21" s="25"/>
      <c r="V21" s="27"/>
      <c r="W21" s="3"/>
      <c r="X21" s="25"/>
      <c r="Y21" s="31"/>
    </row>
    <row r="22" spans="1:25" ht="15.75" customHeight="1">
      <c r="A22" s="10" t="s">
        <v>14</v>
      </c>
      <c r="B22" s="4"/>
      <c r="C22" s="25"/>
      <c r="D22" s="27"/>
      <c r="E22" s="3"/>
      <c r="F22" s="25"/>
      <c r="G22" s="31"/>
      <c r="H22" s="4">
        <v>7</v>
      </c>
      <c r="I22" s="25">
        <v>12</v>
      </c>
      <c r="J22" s="29">
        <f t="shared" si="0"/>
        <v>0.7142857142857143</v>
      </c>
      <c r="K22" s="3">
        <v>0</v>
      </c>
      <c r="L22" s="25">
        <v>0</v>
      </c>
      <c r="M22" s="31" t="s">
        <v>24</v>
      </c>
      <c r="N22" s="4">
        <v>7</v>
      </c>
      <c r="O22" s="25">
        <v>4</v>
      </c>
      <c r="P22" s="28">
        <f t="shared" si="2"/>
        <v>-0.42857142857142855</v>
      </c>
      <c r="Q22" s="3">
        <v>0</v>
      </c>
      <c r="R22" s="25">
        <v>0</v>
      </c>
      <c r="S22" s="31" t="s">
        <v>24</v>
      </c>
      <c r="T22" s="4"/>
      <c r="U22" s="25"/>
      <c r="V22" s="27"/>
      <c r="W22" s="3"/>
      <c r="X22" s="25"/>
      <c r="Y22" s="31"/>
    </row>
    <row r="23" spans="1:25" ht="15.75" customHeight="1" thickBot="1">
      <c r="A23" s="11" t="s">
        <v>15</v>
      </c>
      <c r="B23" s="5"/>
      <c r="C23" s="26"/>
      <c r="D23" s="30"/>
      <c r="E23" s="6"/>
      <c r="F23" s="26"/>
      <c r="G23" s="33"/>
      <c r="H23" s="5"/>
      <c r="I23" s="26"/>
      <c r="J23" s="30"/>
      <c r="K23" s="6"/>
      <c r="L23" s="26"/>
      <c r="M23" s="33"/>
      <c r="N23" s="5"/>
      <c r="O23" s="26"/>
      <c r="P23" s="30"/>
      <c r="Q23" s="6"/>
      <c r="R23" s="26"/>
      <c r="S23" s="33"/>
      <c r="T23" s="5">
        <v>10</v>
      </c>
      <c r="U23" s="26">
        <v>9</v>
      </c>
      <c r="V23" s="35">
        <f t="shared" si="6"/>
        <v>-0.1</v>
      </c>
      <c r="W23" s="6">
        <v>0</v>
      </c>
      <c r="X23" s="26">
        <v>0</v>
      </c>
      <c r="Y23" s="33" t="s">
        <v>24</v>
      </c>
    </row>
    <row r="25" spans="1:25">
      <c r="B25" s="43" t="s">
        <v>26</v>
      </c>
      <c r="C25" s="43"/>
      <c r="D25" s="43"/>
    </row>
    <row r="26" spans="1:25">
      <c r="B26" s="19">
        <v>2012</v>
      </c>
      <c r="C26" s="19">
        <v>2013</v>
      </c>
      <c r="D26" s="19" t="s">
        <v>17</v>
      </c>
    </row>
    <row r="27" spans="1:25">
      <c r="A27" s="20" t="s">
        <v>18</v>
      </c>
      <c r="B27" s="21">
        <f>SUM(B8:B23,H8:H23,N8:N23,T8:T23)</f>
        <v>349</v>
      </c>
      <c r="C27" s="21">
        <f>SUM(C8:C23,I8:I23,O8:O23,U8:U23)</f>
        <v>345</v>
      </c>
      <c r="D27" s="22" t="s">
        <v>24</v>
      </c>
    </row>
    <row r="28" spans="1:25">
      <c r="A28" s="20" t="s">
        <v>19</v>
      </c>
      <c r="B28" s="21">
        <f>SUM(E8:E23,K8:K23,Q8:Q23,W8:W23)</f>
        <v>1667</v>
      </c>
      <c r="C28" s="21">
        <f>SUM(F8:F23,L8:L23,R8:R23,X8:X23)</f>
        <v>1539</v>
      </c>
      <c r="D28" s="23">
        <f t="shared" ref="D28" si="7">(C28-B28)/B28</f>
        <v>-7.6784643071385716E-2</v>
      </c>
    </row>
    <row r="29" spans="1:25">
      <c r="D29" s="3"/>
    </row>
    <row r="30" spans="1:25">
      <c r="D30" s="3"/>
    </row>
    <row r="31" spans="1:25">
      <c r="B31" s="19">
        <v>2012</v>
      </c>
      <c r="C31" s="19">
        <v>2013</v>
      </c>
      <c r="D31" s="19" t="s">
        <v>17</v>
      </c>
    </row>
    <row r="32" spans="1:25">
      <c r="A32" s="20" t="s">
        <v>27</v>
      </c>
      <c r="B32" s="2">
        <v>21</v>
      </c>
      <c r="C32" s="2">
        <v>67</v>
      </c>
      <c r="D32" s="24">
        <f t="shared" ref="D32:D34" si="8">(C32-B32)/B32</f>
        <v>2.1904761904761907</v>
      </c>
      <c r="E32" s="1" t="s">
        <v>37</v>
      </c>
    </row>
    <row r="33" spans="1:4">
      <c r="A33" s="20" t="s">
        <v>28</v>
      </c>
      <c r="B33" s="2">
        <v>18</v>
      </c>
      <c r="C33" s="2">
        <v>26</v>
      </c>
      <c r="D33" s="24">
        <f t="shared" si="8"/>
        <v>0.44444444444444442</v>
      </c>
    </row>
    <row r="34" spans="1:4">
      <c r="A34" s="20" t="s">
        <v>29</v>
      </c>
      <c r="B34" s="2">
        <v>27</v>
      </c>
      <c r="C34" s="2">
        <v>51</v>
      </c>
      <c r="D34" s="24">
        <f t="shared" si="8"/>
        <v>0.88888888888888884</v>
      </c>
    </row>
    <row r="35" spans="1:4">
      <c r="A35" s="20"/>
    </row>
    <row r="36" spans="1:4">
      <c r="A36" s="20" t="s">
        <v>31</v>
      </c>
      <c r="B36" s="2">
        <v>426</v>
      </c>
      <c r="C36" s="2">
        <v>776</v>
      </c>
      <c r="D36" s="24">
        <f t="shared" ref="D36:D39" si="9">(C36-B36)/B36</f>
        <v>0.82159624413145538</v>
      </c>
    </row>
    <row r="37" spans="1:4">
      <c r="A37" s="20" t="s">
        <v>30</v>
      </c>
      <c r="B37" s="2">
        <v>1857</v>
      </c>
      <c r="C37" s="2">
        <v>3084</v>
      </c>
      <c r="D37" s="24">
        <f t="shared" si="9"/>
        <v>0.6607431340872375</v>
      </c>
    </row>
    <row r="38" spans="1:4">
      <c r="A38" s="20" t="s">
        <v>32</v>
      </c>
      <c r="B38" s="2">
        <v>29</v>
      </c>
      <c r="C38" s="2">
        <v>53</v>
      </c>
      <c r="D38" s="24">
        <f t="shared" si="9"/>
        <v>0.82758620689655171</v>
      </c>
    </row>
    <row r="39" spans="1:4">
      <c r="A39" s="20" t="s">
        <v>33</v>
      </c>
      <c r="B39" s="2">
        <v>2312</v>
      </c>
      <c r="C39" s="2">
        <v>3913</v>
      </c>
      <c r="D39" s="24">
        <f t="shared" si="9"/>
        <v>0.69247404844290661</v>
      </c>
    </row>
  </sheetData>
  <mergeCells count="17">
    <mergeCell ref="A2:C2"/>
    <mergeCell ref="A1:F1"/>
    <mergeCell ref="A3:C3"/>
    <mergeCell ref="T5:Y5"/>
    <mergeCell ref="T6:V6"/>
    <mergeCell ref="W6:Y6"/>
    <mergeCell ref="B25:D25"/>
    <mergeCell ref="A5:A7"/>
    <mergeCell ref="H5:M5"/>
    <mergeCell ref="H6:J6"/>
    <mergeCell ref="K6:M6"/>
    <mergeCell ref="N5:S5"/>
    <mergeCell ref="N6:P6"/>
    <mergeCell ref="Q6:S6"/>
    <mergeCell ref="B5:G5"/>
    <mergeCell ref="B6:D6"/>
    <mergeCell ref="E6:G6"/>
  </mergeCells>
  <pageMargins left="0.7" right="0.7" top="0.75" bottom="0.75" header="0.3" footer="0.3"/>
  <pageSetup scale="49" orientation="landscape" r:id="rId1"/>
  <ignoredErrors>
    <ignoredError sqref="M16" evalError="1"/>
    <ignoredError sqref="B27:C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Reed</dc:creator>
  <cp:lastModifiedBy>Brad Reed</cp:lastModifiedBy>
  <cp:lastPrinted>2013-10-14T14:29:53Z</cp:lastPrinted>
  <dcterms:created xsi:type="dcterms:W3CDTF">2013-09-25T18:41:33Z</dcterms:created>
  <dcterms:modified xsi:type="dcterms:W3CDTF">2013-10-14T15:08:38Z</dcterms:modified>
</cp:coreProperties>
</file>